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<sst xmlns="http://schemas.openxmlformats.org/spreadsheetml/2006/main" count="51" uniqueCount="50">
  <si>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</si>
  <si>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</si>
  <si>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</si>
  <si>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</si>
  <si>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</si>
  <si>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</si>
  <si>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</si>
  <si>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</si>
  <si>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</si>
  <si>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</si>
  <si>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</si>
  <si>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</si>
  <si>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</si>
  <si>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</si>
  <si>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</si>
  <si>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>Матер.электр.(п/о)</t>
  </si>
  <si>
    <t>Инвентарь дворн.уборщ, хозрасходы</t>
  </si>
  <si>
    <t>Аренда помещения</t>
  </si>
  <si>
    <t>Подоходный налог сч.68.1</t>
  </si>
  <si>
    <t>Банковские услуги, % (опл.)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</si>
  <si>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</si>
  <si>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</si>
  <si>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</si>
  <si>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</si>
  <si>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</si>
  <si>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</si>
  <si>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Коммунальные услуги</t>
  </si>
  <si>
    <t>МУП «Горводоканал» (вода)</t>
  </si>
  <si>
    <t>МТЭЦ (отопление)</t>
  </si>
  <si>
    <t>Итого расходов: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</si>
  <si>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</si>
  <si>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 xml:space="preserve">          -от нежилых:    </t>
  </si>
  <si>
    <t>Всего поспупило:</t>
  </si>
  <si>
    <t>начислено за размещ-ие оборуд-я, рекламы ЗАО «ТТК», ООО "Сывел плюс", ООО "ОптиксТел"</t>
  </si>
  <si>
    <t>Канц.тов, изг-е ключей,почтовые р-ды, обслуж-е оргтехники, подписка газеты, охр.труда</t>
  </si>
  <si>
    <t>Налог по УСН за 2017 г.</t>
  </si>
  <si>
    <t>ООО "Уютный дом", текущий ремонт</t>
  </si>
  <si>
    <t>ИП Голосов В.В. (герметиз-ция м/панельных швов))</t>
  </si>
  <si>
    <t>ООО "Альтернатива" (мусор)</t>
  </si>
  <si>
    <t>Госпошлина в суд</t>
  </si>
  <si>
    <t xml:space="preserve"> Итого за январь 2019г.</t>
  </si>
  <si>
    <t>начислено населению январь 2019 г.</t>
  </si>
  <si>
    <t>начислено нежилым январь 2019 г.</t>
  </si>
  <si>
    <t>поступл.от населения (касса) январь 2019г.</t>
  </si>
  <si>
    <t>поступл.от населения (банк ) январь 2019 г.</t>
  </si>
  <si>
    <t>ИП Слесаренко А.А. (юридические услуги)</t>
  </si>
  <si>
    <t>ИП Жарких В.В. (металлические ограждения)</t>
  </si>
  <si>
    <t>Доходы и расходы ТСЖ "Тимирязева 9" за 2019 год по состоянию на 01.02.2019 г.</t>
  </si>
  <si>
    <t>поступл.за размещ-ие обор-я, рекламы ЗАО «ТТК», ООО "Сибирские сети", ООО "Енисейнет"</t>
  </si>
  <si>
    <t>Гл. бухгалтер                                                                                             И.Э. Берещинова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</si>
</sst>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4" fontId="41" fillId="0" borderId="11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left"/>
    </xf>
    <xf numFmtId="4" fontId="41" fillId="33" borderId="11" xfId="0" applyNumberFormat="1" applyFont="1" applyFill="1" applyBorder="1" applyAlignment="1">
      <alignment/>
    </xf>
    <xf numFmtId="4" fontId="42" fillId="0" borderId="11" xfId="0" applyNumberFormat="1" applyFont="1" applyBorder="1" applyAlignment="1">
      <alignment/>
    </xf>
    <xf numFmtId="0" fontId="40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right"/>
    </xf>
    <xf numFmtId="0" fontId="40" fillId="0" borderId="11" xfId="0" applyFont="1" applyFill="1" applyBorder="1" applyAlignment="1">
      <alignment horizontal="center"/>
    </xf>
    <xf numFmtId="4" fontId="41" fillId="0" borderId="11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right"/>
    </xf>
    <xf numFmtId="0" fontId="40" fillId="0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0" fillId="0" borderId="11" xfId="0" applyFont="1" applyFill="1" applyBorder="1" applyAlignment="1">
      <alignment wrapText="1"/>
    </xf>
    <xf numFmtId="10" fontId="40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/>
    </xf>
    <xf numFmtId="4" fontId="43" fillId="0" borderId="11" xfId="0" applyNumberFormat="1" applyFont="1" applyBorder="1" applyAlignment="1">
      <alignment/>
    </xf>
    <xf numFmtId="0" fontId="40" fillId="0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47</xdr:row>
      <xdr:rowOff>95250</xdr:rowOff>
    </xdr:from>
    <xdr:to>
      <xdr:col>1</xdr:col>
      <xdr:colOff>2867025</xdr:colOff>
      <xdr:row>49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90487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74.421875" style="0" customWidth="1"/>
    <col min="3" max="3" width="12.421875" style="0" customWidth="1"/>
    <col min="4" max="4" width="12.28125" style="0" customWidth="1"/>
  </cols>
  <sheetData>
    <row r="1" spans="1:3" ht="15.75" customHeight="1">
      <c r="A1" s="1"/>
      <c r="B1" s="2" t="s">
        <v>30</v>
      </c>
      <c r="C1" s="3"/>
    </row>
    <row r="2" spans="1:3" ht="15">
      <c r="A2" s="1"/>
      <c r="B2" s="4" t="s">
        <v>47</v>
      </c>
      <c r="C2" s="3"/>
    </row>
    <row r="3" spans="1:3" ht="15" customHeight="1">
      <c r="A3" s="5" t="s">
        <v>0</v>
      </c>
      <c r="B3" s="5" t="s">
        <v>1</v>
      </c>
      <c r="C3" s="6" t="s">
        <v>40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41</v>
      </c>
      <c r="C5" s="9">
        <v>1560635.68</v>
      </c>
    </row>
    <row r="6" spans="1:3" ht="15">
      <c r="A6" s="5">
        <v>2</v>
      </c>
      <c r="B6" s="7" t="s">
        <v>42</v>
      </c>
      <c r="C6" s="9">
        <v>27921.28</v>
      </c>
    </row>
    <row r="7" spans="1:3" ht="15" customHeight="1">
      <c r="A7" s="5">
        <v>3</v>
      </c>
      <c r="B7" s="10" t="s">
        <v>33</v>
      </c>
      <c r="C7" s="9">
        <v>4800</v>
      </c>
    </row>
    <row r="8" spans="1:3" ht="13.5" customHeight="1">
      <c r="A8" s="5"/>
      <c r="B8" s="11" t="s">
        <v>3</v>
      </c>
      <c r="C8" s="8">
        <f>SUM(C5:C7)</f>
        <v>1593356.96</v>
      </c>
    </row>
    <row r="9" spans="1:3" ht="15.75" customHeight="1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43</v>
      </c>
      <c r="C12" s="9">
        <v>155602</v>
      </c>
    </row>
    <row r="13" spans="1:3" ht="15">
      <c r="A13" s="5">
        <v>2</v>
      </c>
      <c r="B13" s="15" t="s">
        <v>44</v>
      </c>
      <c r="C13" s="9">
        <v>1063657.98</v>
      </c>
    </row>
    <row r="14" spans="1:3" ht="15">
      <c r="A14" s="5"/>
      <c r="B14" s="11" t="s">
        <v>7</v>
      </c>
      <c r="C14" s="8">
        <f>SUM(C12:C13)</f>
        <v>1219259.98</v>
      </c>
    </row>
    <row r="15" spans="1:3" ht="15">
      <c r="A15" s="5"/>
      <c r="B15" s="15" t="s">
        <v>8</v>
      </c>
      <c r="C15" s="9">
        <v>1199561.27</v>
      </c>
    </row>
    <row r="16" spans="1:3" ht="15">
      <c r="A16" s="5"/>
      <c r="B16" s="15" t="s">
        <v>31</v>
      </c>
      <c r="C16" s="9">
        <v>19698.71</v>
      </c>
    </row>
    <row r="17" spans="1:3" ht="15">
      <c r="A17" s="5">
        <v>3</v>
      </c>
      <c r="B17" s="16" t="s">
        <v>48</v>
      </c>
      <c r="C17" s="9">
        <v>4800</v>
      </c>
    </row>
    <row r="18" spans="1:3" ht="15">
      <c r="A18" s="5"/>
      <c r="B18" s="11" t="s">
        <v>32</v>
      </c>
      <c r="C18" s="8">
        <f>SUM(C15:C17)</f>
        <v>1224059.98</v>
      </c>
    </row>
    <row r="19" spans="1:3" ht="15">
      <c r="A19" s="5"/>
      <c r="B19" s="17" t="s">
        <v>9</v>
      </c>
      <c r="C19" s="13">
        <v>71402.3</v>
      </c>
    </row>
    <row r="20" spans="1:3" ht="14.25" customHeight="1">
      <c r="A20" s="5"/>
      <c r="B20" s="17" t="s">
        <v>5</v>
      </c>
      <c r="C20" s="13">
        <v>186.68</v>
      </c>
    </row>
    <row r="21" spans="1:3" ht="15">
      <c r="A21" s="12"/>
      <c r="B21" s="7" t="s">
        <v>10</v>
      </c>
      <c r="C21" s="8">
        <v>2436262.04</v>
      </c>
    </row>
    <row r="22" spans="1:3" ht="15">
      <c r="A22" s="5"/>
      <c r="B22" s="10" t="s">
        <v>11</v>
      </c>
      <c r="C22" s="9">
        <v>1157528.17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126262.58</v>
      </c>
    </row>
    <row r="26" spans="1:3" ht="15" customHeight="1">
      <c r="A26" s="5">
        <v>2</v>
      </c>
      <c r="B26" s="18" t="s">
        <v>15</v>
      </c>
      <c r="C26" s="9">
        <v>935</v>
      </c>
    </row>
    <row r="27" spans="1:3" ht="15">
      <c r="A27" s="5">
        <v>3</v>
      </c>
      <c r="B27" s="20" t="s">
        <v>34</v>
      </c>
      <c r="C27" s="9">
        <v>1312</v>
      </c>
    </row>
    <row r="28" spans="1:3" ht="15">
      <c r="A28" s="5">
        <v>4</v>
      </c>
      <c r="B28" s="18" t="s">
        <v>16</v>
      </c>
      <c r="C28" s="9">
        <v>2307.8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39</v>
      </c>
      <c r="C30" s="9">
        <v>513.6</v>
      </c>
    </row>
    <row r="31" spans="1:3" ht="15">
      <c r="A31" s="5">
        <v>7</v>
      </c>
      <c r="B31" s="18" t="s">
        <v>45</v>
      </c>
      <c r="C31" s="9">
        <v>1000</v>
      </c>
    </row>
    <row r="32" spans="1:3" ht="15">
      <c r="A32" s="5">
        <v>8</v>
      </c>
      <c r="B32" s="18" t="s">
        <v>18</v>
      </c>
      <c r="C32" s="9">
        <v>20163</v>
      </c>
    </row>
    <row r="33" spans="1:3" ht="15">
      <c r="A33" s="5">
        <v>9</v>
      </c>
      <c r="B33" s="18" t="s">
        <v>35</v>
      </c>
      <c r="C33" s="9">
        <v>5760</v>
      </c>
    </row>
    <row r="34" spans="1:3" ht="15">
      <c r="A34" s="5">
        <v>10</v>
      </c>
      <c r="B34" s="18" t="s">
        <v>19</v>
      </c>
      <c r="C34" s="9">
        <v>15262.67</v>
      </c>
    </row>
    <row r="35" spans="1:3" ht="15.75" customHeight="1">
      <c r="A35" s="5">
        <v>11</v>
      </c>
      <c r="B35" s="20" t="s">
        <v>20</v>
      </c>
      <c r="C35" s="9">
        <v>4000</v>
      </c>
    </row>
    <row r="36" spans="1:3" ht="15" customHeight="1">
      <c r="A36" s="5">
        <v>12</v>
      </c>
      <c r="B36" s="20" t="s">
        <v>37</v>
      </c>
      <c r="C36" s="9">
        <v>18480</v>
      </c>
    </row>
    <row r="37" spans="1:3" ht="15">
      <c r="A37" s="5">
        <v>13</v>
      </c>
      <c r="B37" s="20" t="s">
        <v>46</v>
      </c>
      <c r="C37" s="9">
        <v>64932</v>
      </c>
    </row>
    <row r="38" spans="1:3" ht="15">
      <c r="A38" s="5">
        <v>14</v>
      </c>
      <c r="B38" s="18" t="s">
        <v>21</v>
      </c>
      <c r="C38" s="9">
        <v>4269</v>
      </c>
    </row>
    <row r="39" spans="1:3" ht="15">
      <c r="A39" s="5">
        <v>15</v>
      </c>
      <c r="B39" s="18" t="s">
        <v>36</v>
      </c>
      <c r="C39" s="9">
        <v>6587</v>
      </c>
    </row>
    <row r="40" spans="1:3" ht="15">
      <c r="A40" s="5">
        <v>16</v>
      </c>
      <c r="B40" s="18" t="s">
        <v>22</v>
      </c>
      <c r="C40" s="9">
        <v>14559.42</v>
      </c>
    </row>
    <row r="41" spans="1:3" ht="15">
      <c r="A41" s="5"/>
      <c r="B41" s="18" t="s">
        <v>23</v>
      </c>
      <c r="C41" s="13">
        <f>C25+SUM(C26:C40)</f>
        <v>292282.07</v>
      </c>
    </row>
    <row r="42" spans="1:3" ht="15">
      <c r="A42" s="5"/>
      <c r="B42" s="22" t="s">
        <v>24</v>
      </c>
      <c r="C42" s="13">
        <f>SUM(C43:C44)</f>
        <v>81154.3</v>
      </c>
    </row>
    <row r="43" spans="1:3" ht="15">
      <c r="A43" s="5">
        <v>17</v>
      </c>
      <c r="B43" s="18" t="s">
        <v>25</v>
      </c>
      <c r="C43" s="9">
        <v>54652</v>
      </c>
    </row>
    <row r="44" spans="1:3" ht="15">
      <c r="A44" s="5">
        <v>18</v>
      </c>
      <c r="B44" s="18" t="s">
        <v>38</v>
      </c>
      <c r="C44" s="9">
        <v>26502.3</v>
      </c>
    </row>
    <row r="45" spans="1:3" ht="15">
      <c r="A45" s="5"/>
      <c r="B45" s="23" t="s">
        <v>26</v>
      </c>
      <c r="C45" s="13">
        <f>SUM(C46:C47)</f>
        <v>938844.29</v>
      </c>
    </row>
    <row r="46" spans="1:3" ht="15">
      <c r="A46" s="5">
        <v>19</v>
      </c>
      <c r="B46" s="18" t="s">
        <v>27</v>
      </c>
      <c r="C46" s="9">
        <v>164844.29</v>
      </c>
    </row>
    <row r="47" spans="1:3" ht="15">
      <c r="A47" s="12">
        <v>20</v>
      </c>
      <c r="B47" s="18" t="s">
        <v>28</v>
      </c>
      <c r="C47" s="9">
        <v>774000</v>
      </c>
    </row>
    <row r="48" spans="1:3" ht="15">
      <c r="A48" s="5"/>
      <c r="B48" s="24" t="s">
        <v>29</v>
      </c>
      <c r="C48" s="8">
        <f>SUM(C41+C42+C45)</f>
        <v>1312280.6600000001</v>
      </c>
    </row>
    <row r="49" ht="15">
      <c r="B49" s="25" t="s">
        <v>49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2019-02-18T06:26:18Z</dcterms:modified>
  <cp:category/>
  <cp:version/>
  <cp:contentType/>
  <cp:contentStatus/>
</cp:coreProperties>
</file>